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A4E41D25-B93A-49F3-8B7B-582EFEEE7099}" xr6:coauthVersionLast="46" xr6:coauthVersionMax="46" xr10:uidLastSave="{00000000-0000-0000-0000-000000000000}"/>
  <bookViews>
    <workbookView xWindow="5760" yWindow="1380" windowWidth="22755" windowHeight="12315" xr2:uid="{B2DB4D84-986F-4283-988A-3A4571711B9A}"/>
  </bookViews>
  <sheets>
    <sheet name="Valley Ave CD 46-3.12.21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5" i="1"/>
  <c r="N6" i="1"/>
  <c r="N7" i="1"/>
  <c r="N8" i="1"/>
  <c r="N9" i="1"/>
  <c r="N10" i="1"/>
  <c r="N11" i="1"/>
  <c r="N12" i="1"/>
  <c r="N5" i="1"/>
  <c r="L13" i="1"/>
  <c r="F13" i="1"/>
  <c r="L11" i="1"/>
  <c r="L12" i="1"/>
  <c r="J11" i="1"/>
  <c r="J12" i="1"/>
  <c r="H11" i="1"/>
  <c r="H12" i="1"/>
  <c r="F11" i="1"/>
  <c r="F12" i="1"/>
  <c r="L9" i="1"/>
  <c r="L10" i="1"/>
  <c r="J9" i="1"/>
  <c r="J10" i="1"/>
  <c r="H9" i="1"/>
  <c r="H10" i="1"/>
  <c r="F9" i="1"/>
  <c r="F10" i="1"/>
  <c r="F5" i="1"/>
  <c r="L8" i="1"/>
  <c r="J8" i="1"/>
  <c r="H8" i="1"/>
  <c r="F8" i="1"/>
  <c r="L7" i="1"/>
  <c r="J7" i="1"/>
  <c r="H7" i="1"/>
  <c r="F7" i="1"/>
  <c r="L6" i="1"/>
  <c r="J6" i="1"/>
  <c r="H6" i="1"/>
  <c r="F6" i="1"/>
  <c r="L5" i="1"/>
  <c r="J5" i="1"/>
  <c r="H5" i="1"/>
  <c r="P13" i="1" l="1"/>
  <c r="J13" i="1"/>
  <c r="H13" i="1"/>
  <c r="N13" i="1"/>
</calcChain>
</file>

<file path=xl/sharedStrings.xml><?xml version="1.0" encoding="utf-8"?>
<sst xmlns="http://schemas.openxmlformats.org/spreadsheetml/2006/main" count="47" uniqueCount="27">
  <si>
    <t>Item</t>
  </si>
  <si>
    <t>Description</t>
  </si>
  <si>
    <t>Quant.</t>
  </si>
  <si>
    <t>Unit</t>
  </si>
  <si>
    <t>Unit Price</t>
  </si>
  <si>
    <t>Total Price</t>
  </si>
  <si>
    <t>SY</t>
  </si>
  <si>
    <t>LF</t>
  </si>
  <si>
    <t>TOTAL</t>
  </si>
  <si>
    <t>Total</t>
  </si>
  <si>
    <t>Keyway</t>
  </si>
  <si>
    <t>Wedge Curb</t>
  </si>
  <si>
    <t>EA</t>
  </si>
  <si>
    <t>15" HDPE Pipe</t>
  </si>
  <si>
    <t>Asphalt Restoration - Full Width</t>
  </si>
  <si>
    <t>Asphalt Splash Pad</t>
  </si>
  <si>
    <t>Grass/Landscape Restoration</t>
  </si>
  <si>
    <t>Rock Energy Dissipater</t>
  </si>
  <si>
    <t>Catch Basins</t>
  </si>
  <si>
    <t>CD 46-3.12.21 Valley Ave Storm Sewer</t>
  </si>
  <si>
    <t>Lawson Excavating</t>
  </si>
  <si>
    <t>Iron City Construction</t>
  </si>
  <si>
    <t>Jet Jack Inc</t>
  </si>
  <si>
    <t>G. Salandro Excavating</t>
  </si>
  <si>
    <t>A. Folino</t>
  </si>
  <si>
    <t>Roto Rooter</t>
  </si>
  <si>
    <t>Available Funding $49,660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</si>
</sst>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44" fontId="0" fillId="5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44" fontId="2" fillId="5" borderId="2" xfId="1" applyFont="1" applyFill="1" applyBorder="1"/>
    <xf numFmtId="0" fontId="2" fillId="0" borderId="0" xfId="0" applyFont="1" applyAlignment="1">
      <alignment horizontal="center"/>
    </xf>
    <xf numFmtId="0" fontId="0" fillId="6" borderId="2" xfId="0" applyFill="1" applyBorder="1"/>
    <xf numFmtId="44" fontId="0" fillId="6" borderId="2" xfId="1" applyFont="1" applyFill="1" applyBorder="1"/>
    <xf numFmtId="44" fontId="2" fillId="6" borderId="2" xfId="1" applyFont="1" applyFill="1" applyBorder="1"/>
    <xf numFmtId="0" fontId="0" fillId="7" borderId="2" xfId="0" applyFill="1" applyBorder="1"/>
    <xf numFmtId="44" fontId="0" fillId="7" borderId="2" xfId="1" applyFont="1" applyFill="1" applyBorder="1"/>
    <xf numFmtId="44" fontId="2" fillId="7" borderId="2" xfId="1" applyFont="1" applyFill="1" applyBorder="1"/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8058-80C3-4F92-B623-C3EBDE6A82F5}">
  <sheetPr>
    <pageSetUpPr fitToPage="1"/>
  </sheetPr>
  <dimension ref="A1:P15"/>
  <sheetViews>
    <sheetView tabSelected="1" topLeftCell="C1" workbookViewId="0">
      <selection activeCell="C15" sqref="C15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  <col min="11" max="11" width="13.85546875" customWidth="1"/>
    <col min="12" max="12" width="14.7109375" customWidth="1"/>
    <col min="13" max="13" width="12.28515625" customWidth="1"/>
    <col min="14" max="14" width="16" customWidth="1"/>
    <col min="15" max="15" width="12.5703125" customWidth="1"/>
    <col min="16" max="16" width="12.85546875" customWidth="1"/>
  </cols>
  <sheetData>
    <row r="1" spans="1:16" x14ac:dyDescent="0.25">
      <c r="B1" s="1" t="s">
        <v>19</v>
      </c>
    </row>
    <row r="2" spans="1:16" x14ac:dyDescent="0.25">
      <c r="B2" s="1"/>
    </row>
    <row r="3" spans="1:16" x14ac:dyDescent="0.25">
      <c r="A3" s="27"/>
      <c r="B3" s="27"/>
      <c r="C3" s="2"/>
      <c r="E3" s="28" t="s">
        <v>20</v>
      </c>
      <c r="F3" s="28"/>
      <c r="G3" s="29" t="s">
        <v>21</v>
      </c>
      <c r="H3" s="29"/>
      <c r="I3" s="30" t="s">
        <v>22</v>
      </c>
      <c r="J3" s="30"/>
      <c r="K3" s="31" t="s">
        <v>23</v>
      </c>
      <c r="L3" s="31"/>
      <c r="M3" s="25" t="s">
        <v>24</v>
      </c>
      <c r="N3" s="25"/>
      <c r="O3" s="26" t="s">
        <v>25</v>
      </c>
      <c r="P3" s="26"/>
    </row>
    <row r="4" spans="1:16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5" t="s">
        <v>4</v>
      </c>
      <c r="H4" s="5" t="s">
        <v>5</v>
      </c>
      <c r="I4" s="6" t="s">
        <v>4</v>
      </c>
      <c r="J4" s="6" t="s">
        <v>5</v>
      </c>
      <c r="K4" s="7" t="s">
        <v>4</v>
      </c>
      <c r="L4" s="7" t="s">
        <v>5</v>
      </c>
      <c r="M4" s="19" t="s">
        <v>4</v>
      </c>
      <c r="N4" s="19" t="s">
        <v>5</v>
      </c>
      <c r="O4" s="22" t="s">
        <v>4</v>
      </c>
      <c r="P4" s="22" t="s">
        <v>5</v>
      </c>
    </row>
    <row r="5" spans="1:16" x14ac:dyDescent="0.25">
      <c r="A5" s="8">
        <v>1</v>
      </c>
      <c r="B5" s="8" t="s">
        <v>13</v>
      </c>
      <c r="C5" s="8">
        <v>225</v>
      </c>
      <c r="D5" s="3" t="s">
        <v>7</v>
      </c>
      <c r="E5" s="9">
        <v>65</v>
      </c>
      <c r="F5" s="9">
        <f>E5*C5</f>
        <v>14625</v>
      </c>
      <c r="G5" s="10">
        <v>58</v>
      </c>
      <c r="H5" s="10">
        <f t="shared" ref="H5:H7" si="0">G5*C5</f>
        <v>13050</v>
      </c>
      <c r="I5" s="11">
        <v>80</v>
      </c>
      <c r="J5" s="11">
        <f t="shared" ref="J5:J7" si="1">I5*C5</f>
        <v>18000</v>
      </c>
      <c r="K5" s="12">
        <v>58</v>
      </c>
      <c r="L5" s="12">
        <f>K5*C5</f>
        <v>13050</v>
      </c>
      <c r="M5" s="20">
        <v>110</v>
      </c>
      <c r="N5" s="20">
        <f>M5*C5</f>
        <v>24750</v>
      </c>
      <c r="O5" s="23">
        <v>125</v>
      </c>
      <c r="P5" s="23">
        <f>O5*C5</f>
        <v>28125</v>
      </c>
    </row>
    <row r="6" spans="1:16" x14ac:dyDescent="0.25">
      <c r="A6" s="8">
        <v>2</v>
      </c>
      <c r="B6" s="8" t="s">
        <v>18</v>
      </c>
      <c r="C6" s="8">
        <v>3</v>
      </c>
      <c r="D6" s="3" t="s">
        <v>12</v>
      </c>
      <c r="E6" s="9">
        <v>1700</v>
      </c>
      <c r="F6" s="9">
        <f t="shared" ref="F6:F12" si="2">E6*C6</f>
        <v>5100</v>
      </c>
      <c r="G6" s="10">
        <v>2800</v>
      </c>
      <c r="H6" s="10">
        <f t="shared" si="0"/>
        <v>8400</v>
      </c>
      <c r="I6" s="11">
        <v>3500</v>
      </c>
      <c r="J6" s="11">
        <f t="shared" si="1"/>
        <v>10500</v>
      </c>
      <c r="K6" s="12">
        <v>2500</v>
      </c>
      <c r="L6" s="12">
        <f t="shared" ref="L6:L12" si="3">K6*C6</f>
        <v>7500</v>
      </c>
      <c r="M6" s="20">
        <v>4265</v>
      </c>
      <c r="N6" s="20">
        <f t="shared" ref="N6:N12" si="4">M6*C6</f>
        <v>12795</v>
      </c>
      <c r="O6" s="23">
        <v>3000</v>
      </c>
      <c r="P6" s="23">
        <f t="shared" ref="P6:P12" si="5">O6*C6</f>
        <v>9000</v>
      </c>
    </row>
    <row r="7" spans="1:16" x14ac:dyDescent="0.25">
      <c r="A7" s="8">
        <v>3</v>
      </c>
      <c r="B7" s="8" t="s">
        <v>11</v>
      </c>
      <c r="C7" s="8">
        <v>300</v>
      </c>
      <c r="D7" s="3" t="s">
        <v>7</v>
      </c>
      <c r="E7" s="9">
        <v>10</v>
      </c>
      <c r="F7" s="9">
        <f t="shared" si="2"/>
        <v>3000</v>
      </c>
      <c r="G7" s="10">
        <v>4</v>
      </c>
      <c r="H7" s="10">
        <f t="shared" si="0"/>
        <v>1200</v>
      </c>
      <c r="I7" s="11">
        <v>2</v>
      </c>
      <c r="J7" s="11">
        <f t="shared" si="1"/>
        <v>600</v>
      </c>
      <c r="K7" s="12">
        <v>22</v>
      </c>
      <c r="L7" s="12">
        <f t="shared" si="3"/>
        <v>6600</v>
      </c>
      <c r="M7" s="20">
        <v>1.3</v>
      </c>
      <c r="N7" s="20">
        <f t="shared" si="4"/>
        <v>390</v>
      </c>
      <c r="O7" s="23">
        <v>5</v>
      </c>
      <c r="P7" s="23">
        <f t="shared" si="5"/>
        <v>1500</v>
      </c>
    </row>
    <row r="8" spans="1:16" x14ac:dyDescent="0.25">
      <c r="A8" s="8">
        <v>4</v>
      </c>
      <c r="B8" s="8" t="s">
        <v>14</v>
      </c>
      <c r="C8" s="8">
        <v>575</v>
      </c>
      <c r="D8" s="3" t="s">
        <v>6</v>
      </c>
      <c r="E8" s="9">
        <v>18</v>
      </c>
      <c r="F8" s="9">
        <f t="shared" si="2"/>
        <v>10350</v>
      </c>
      <c r="G8" s="10">
        <v>16.5</v>
      </c>
      <c r="H8" s="10">
        <f>G8*C8</f>
        <v>9487.5</v>
      </c>
      <c r="I8" s="11">
        <v>35</v>
      </c>
      <c r="J8" s="11">
        <f>I8*C8</f>
        <v>20125</v>
      </c>
      <c r="K8" s="12">
        <v>51</v>
      </c>
      <c r="L8" s="12">
        <f t="shared" si="3"/>
        <v>29325</v>
      </c>
      <c r="M8" s="20">
        <v>37.299999999999997</v>
      </c>
      <c r="N8" s="20">
        <f t="shared" si="4"/>
        <v>21447.5</v>
      </c>
      <c r="O8" s="23">
        <v>55</v>
      </c>
      <c r="P8" s="23">
        <f t="shared" si="5"/>
        <v>31625</v>
      </c>
    </row>
    <row r="9" spans="1:16" x14ac:dyDescent="0.25">
      <c r="A9" s="8">
        <v>5</v>
      </c>
      <c r="B9" s="8" t="s">
        <v>15</v>
      </c>
      <c r="C9" s="8">
        <v>50</v>
      </c>
      <c r="D9" s="3" t="s">
        <v>6</v>
      </c>
      <c r="E9" s="9">
        <v>60</v>
      </c>
      <c r="F9" s="9">
        <f t="shared" si="2"/>
        <v>3000</v>
      </c>
      <c r="G9" s="10">
        <v>58</v>
      </c>
      <c r="H9" s="10">
        <f t="shared" ref="H9:H12" si="6">G9*C9</f>
        <v>2900</v>
      </c>
      <c r="I9" s="11">
        <v>35</v>
      </c>
      <c r="J9" s="11">
        <f t="shared" ref="J9:J12" si="7">I9*C9</f>
        <v>1750</v>
      </c>
      <c r="K9" s="12">
        <v>60</v>
      </c>
      <c r="L9" s="12">
        <f t="shared" si="3"/>
        <v>3000</v>
      </c>
      <c r="M9" s="20">
        <v>86.8</v>
      </c>
      <c r="N9" s="20">
        <f t="shared" si="4"/>
        <v>4340</v>
      </c>
      <c r="O9" s="23">
        <v>30</v>
      </c>
      <c r="P9" s="23">
        <f t="shared" si="5"/>
        <v>1500</v>
      </c>
    </row>
    <row r="10" spans="1:16" x14ac:dyDescent="0.25">
      <c r="A10" s="8">
        <v>6</v>
      </c>
      <c r="B10" s="8" t="s">
        <v>10</v>
      </c>
      <c r="C10" s="8">
        <v>20</v>
      </c>
      <c r="D10" s="3" t="s">
        <v>7</v>
      </c>
      <c r="E10" s="9">
        <v>15</v>
      </c>
      <c r="F10" s="9">
        <f t="shared" si="2"/>
        <v>300</v>
      </c>
      <c r="G10" s="10">
        <v>25.5</v>
      </c>
      <c r="H10" s="10">
        <f t="shared" si="6"/>
        <v>510</v>
      </c>
      <c r="I10" s="11">
        <v>3</v>
      </c>
      <c r="J10" s="11">
        <f t="shared" si="7"/>
        <v>60</v>
      </c>
      <c r="K10" s="12">
        <v>55</v>
      </c>
      <c r="L10" s="12">
        <f t="shared" si="3"/>
        <v>1100</v>
      </c>
      <c r="M10" s="20">
        <v>3.8</v>
      </c>
      <c r="N10" s="20">
        <f t="shared" si="4"/>
        <v>76</v>
      </c>
      <c r="O10" s="23">
        <v>10</v>
      </c>
      <c r="P10" s="23">
        <f t="shared" si="5"/>
        <v>200</v>
      </c>
    </row>
    <row r="11" spans="1:16" x14ac:dyDescent="0.25">
      <c r="A11" s="8">
        <v>7</v>
      </c>
      <c r="B11" s="8" t="s">
        <v>16</v>
      </c>
      <c r="C11" s="8">
        <v>85</v>
      </c>
      <c r="D11" s="3" t="s">
        <v>6</v>
      </c>
      <c r="E11" s="9">
        <v>10</v>
      </c>
      <c r="F11" s="9">
        <f t="shared" si="2"/>
        <v>850</v>
      </c>
      <c r="G11" s="10">
        <v>57.5</v>
      </c>
      <c r="H11" s="10">
        <f t="shared" si="6"/>
        <v>4887.5</v>
      </c>
      <c r="I11" s="11">
        <v>10</v>
      </c>
      <c r="J11" s="11">
        <f t="shared" si="7"/>
        <v>850</v>
      </c>
      <c r="K11" s="12">
        <v>15</v>
      </c>
      <c r="L11" s="12">
        <f t="shared" si="3"/>
        <v>1275</v>
      </c>
      <c r="M11" s="20">
        <v>17</v>
      </c>
      <c r="N11" s="20">
        <f t="shared" si="4"/>
        <v>1445</v>
      </c>
      <c r="O11" s="23">
        <v>5</v>
      </c>
      <c r="P11" s="23">
        <f t="shared" si="5"/>
        <v>425</v>
      </c>
    </row>
    <row r="12" spans="1:16" x14ac:dyDescent="0.25">
      <c r="A12" s="8">
        <v>8</v>
      </c>
      <c r="B12" s="8" t="s">
        <v>17</v>
      </c>
      <c r="C12" s="8">
        <v>1</v>
      </c>
      <c r="D12" s="3" t="s">
        <v>12</v>
      </c>
      <c r="E12" s="9">
        <v>2500</v>
      </c>
      <c r="F12" s="9">
        <f t="shared" si="2"/>
        <v>2500</v>
      </c>
      <c r="G12" s="10">
        <v>1300</v>
      </c>
      <c r="H12" s="10">
        <f t="shared" si="6"/>
        <v>1300</v>
      </c>
      <c r="I12" s="11">
        <v>1500</v>
      </c>
      <c r="J12" s="11">
        <f t="shared" si="7"/>
        <v>1500</v>
      </c>
      <c r="K12" s="12">
        <v>1200</v>
      </c>
      <c r="L12" s="12">
        <f t="shared" si="3"/>
        <v>1200</v>
      </c>
      <c r="M12" s="20">
        <v>1422.5</v>
      </c>
      <c r="N12" s="20">
        <f t="shared" si="4"/>
        <v>1422.5</v>
      </c>
      <c r="O12" s="23">
        <v>1000</v>
      </c>
      <c r="P12" s="23">
        <f t="shared" si="5"/>
        <v>1000</v>
      </c>
    </row>
    <row r="13" spans="1:16" x14ac:dyDescent="0.25">
      <c r="A13" s="8"/>
      <c r="B13" s="13" t="s">
        <v>9</v>
      </c>
      <c r="C13" s="8"/>
      <c r="D13" s="3"/>
      <c r="E13" s="14" t="s">
        <v>8</v>
      </c>
      <c r="F13" s="14">
        <f>SUM(F5:F12)</f>
        <v>39725</v>
      </c>
      <c r="G13" s="15" t="s">
        <v>8</v>
      </c>
      <c r="H13" s="15">
        <f>SUM(H5:H12)</f>
        <v>41735</v>
      </c>
      <c r="I13" s="16" t="s">
        <v>8</v>
      </c>
      <c r="J13" s="16">
        <f>SUM(J5:J12)</f>
        <v>53385</v>
      </c>
      <c r="K13" s="17" t="s">
        <v>8</v>
      </c>
      <c r="L13" s="12">
        <f>SUM(L5:L12)</f>
        <v>63050</v>
      </c>
      <c r="M13" s="21" t="s">
        <v>8</v>
      </c>
      <c r="N13" s="20">
        <f>SUM(N5:N12)</f>
        <v>66666</v>
      </c>
      <c r="O13" s="24" t="s">
        <v>8</v>
      </c>
      <c r="P13" s="23">
        <f>SUM(P5:P12)</f>
        <v>73375</v>
      </c>
    </row>
    <row r="15" spans="1:16" x14ac:dyDescent="0.25">
      <c r="B15" s="18"/>
      <c r="C15" t="s">
        <v>26</v>
      </c>
    </row>
  </sheetData>
  <mergeCells count="7">
    <mergeCell ref="M3:N3"/>
    <mergeCell ref="O3:P3"/>
    <mergeCell ref="A3:B3"/>
    <mergeCell ref="E3:F3"/>
    <mergeCell ref="G3:H3"/>
    <mergeCell ref="I3:J3"/>
    <mergeCell ref="K3:L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Valley Ave CD 46-3.12.21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2019-09-03T17:37:26Z</cp:lastPrinted>
  <dcterms:created xsi:type="dcterms:W3CDTF">2019-09-03T13:17:20Z</dcterms:created>
  <dcterms:modified xsi:type="dcterms:W3CDTF">2021-02-16T20:33:30Z</dcterms:modified>
</cp:coreProperties>
</file>