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alentine\Desktop\"/>
    </mc:Choice>
  </mc:AlternateContent>
  <xr:revisionPtr revIDLastSave="0" documentId="13_ncr:1_{289997BA-2C42-44CA-A735-5CD403A182E7}" xr6:coauthVersionLast="45" xr6:coauthVersionMax="45" xr10:uidLastSave="{00000000-0000-0000-0000-000000000000}"/>
  <bookViews>
    <workbookView xWindow="7470" yWindow="2805" windowWidth="20865" windowHeight="10530" xr2:uid="{FDD00E3B-6FFD-4BFB-A1A5-CFC894040F68}"/>
  </bookViews>
  <sheets>
    <sheet name="Sixth St. Sewer" sheetId="1" r:id="rId1"/>
  </sheets>
  <calcPr calcId="181029" iterate="1" iterateCount="5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3" i="1" l="1"/>
  <c r="F23" i="1"/>
  <c r="H22" i="1"/>
  <c r="F22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H7" i="1"/>
  <c r="F7" i="1"/>
  <c r="H6" i="1"/>
  <c r="F6" i="1"/>
  <c r="H5" i="1"/>
  <c r="F5" i="1"/>
  <c r="H4" i="1"/>
  <c r="F4" i="1"/>
  <c r="H3" i="1"/>
  <c r="F3" i="1"/>
  <c r="F24" i="1" l="1"/>
  <c r="H18" i="1"/>
  <c r="F18" i="1"/>
  <c r="H24" i="1"/>
  <c r="F26" i="1" l="1"/>
  <c r="H26" i="1"/>
</calcChain>
</file>

<file path=xl/sharedStrings.xml><?xml version="1.0" encoding="utf-8"?>
<sst xmlns="http://schemas.openxmlformats.org/spreadsheetml/2006/main" count="62" uniqueCount="41">
  <si>
    <t>Item</t>
  </si>
  <si>
    <t>Description</t>
  </si>
  <si>
    <t>Quant.</t>
  </si>
  <si>
    <t>Unit</t>
  </si>
  <si>
    <t>Unit Price</t>
  </si>
  <si>
    <t>Total Price</t>
  </si>
  <si>
    <t>LF</t>
  </si>
  <si>
    <t>EA</t>
  </si>
  <si>
    <t>SY</t>
  </si>
  <si>
    <t>Subtotals</t>
  </si>
  <si>
    <t>TOTAL</t>
  </si>
  <si>
    <t xml:space="preserve"> Total</t>
  </si>
  <si>
    <t>1a</t>
  </si>
  <si>
    <t>1b</t>
  </si>
  <si>
    <t>1c</t>
  </si>
  <si>
    <t>1d</t>
  </si>
  <si>
    <t>1e</t>
  </si>
  <si>
    <t>6a</t>
  </si>
  <si>
    <t>6b</t>
  </si>
  <si>
    <t>CD 45-3.12.17 - Sixth St. Sanitary Sewer - Pitcairn</t>
  </si>
  <si>
    <t>Alternate Add Items</t>
  </si>
  <si>
    <t>Install 8" SDR-35 Sanitary Sewer 6'-10' Deep</t>
  </si>
  <si>
    <t>Install 8" SDR-35 Sanitary Sewer 10'-14'  Deep</t>
  </si>
  <si>
    <t>Install 8" SDR-35 Sanitary Sewer 0'-6' Deep</t>
  </si>
  <si>
    <t xml:space="preserve">Install 8" SDR-35 Sanitary Sewer 6'-10' Deep </t>
  </si>
  <si>
    <t>Install Precast Sanitary Sewer Manholes</t>
  </si>
  <si>
    <t>Install new manhole on existing sewer line</t>
  </si>
  <si>
    <t>Vertical foot of manhole over 6 foot</t>
  </si>
  <si>
    <t>Standard manhole frame &amp; cover</t>
  </si>
  <si>
    <t>Paved Area Restoration</t>
  </si>
  <si>
    <t>Seal Abandoned Sewer Line</t>
  </si>
  <si>
    <t>Concrete Anchors</t>
  </si>
  <si>
    <t>Test Pit Excavation-Santary Sewer Investigation</t>
  </si>
  <si>
    <t>Soil Erosion &amp; Sedimentation Controls</t>
  </si>
  <si>
    <t>Relining Existing Sewer Line</t>
  </si>
  <si>
    <t>Install concrete invert in existing manhole</t>
  </si>
  <si>
    <t>Unpaved Area Restoration</t>
  </si>
  <si>
    <t>VF</t>
  </si>
  <si>
    <t>LS</t>
  </si>
  <si>
    <t>Eveready Contracting</t>
  </si>
  <si>
    <t>W.A. Petrakis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</si>
</sst>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2" borderId="2" xfId="0" applyFill="1" applyBorder="1"/>
    <xf numFmtId="0" fontId="0" fillId="3" borderId="2" xfId="0" applyFill="1" applyBorder="1"/>
    <xf numFmtId="0" fontId="0" fillId="0" borderId="2" xfId="0" applyBorder="1" applyAlignment="1">
      <alignment horizontal="center"/>
    </xf>
    <xf numFmtId="44" fontId="0" fillId="2" borderId="2" xfId="1" applyFont="1" applyFill="1" applyBorder="1"/>
    <xf numFmtId="44" fontId="0" fillId="3" borderId="2" xfId="1" applyFont="1" applyFill="1" applyBorder="1"/>
    <xf numFmtId="0" fontId="2" fillId="0" borderId="2" xfId="0" applyFont="1" applyBorder="1" applyAlignment="1">
      <alignment horizontal="center"/>
    </xf>
    <xf numFmtId="44" fontId="2" fillId="2" borderId="2" xfId="1" applyFont="1" applyFill="1" applyBorder="1"/>
    <xf numFmtId="44" fontId="2" fillId="3" borderId="2" xfId="1" applyFont="1" applyFill="1" applyBorder="1"/>
    <xf numFmtId="0" fontId="2" fillId="0" borderId="0" xfId="0" applyFont="1" applyAlignment="1">
      <alignment horizontal="center"/>
    </xf>
    <xf numFmtId="44" fontId="2" fillId="3" borderId="0" xfId="0" applyNumberFormat="1" applyFont="1" applyFill="1"/>
    <xf numFmtId="0" fontId="3" fillId="0" borderId="2" xfId="0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27E64-F312-4E31-8041-C2C83973AC39}">
  <dimension ref="A1:H26"/>
  <sheetViews>
    <sheetView tabSelected="1" topLeftCell="E1" workbookViewId="0">
      <selection activeCell="O9" sqref="O9"/>
    </sheetView>
  </sheetViews>
  <sheetFormatPr defaultRowHeight="15" x14ac:dyDescent="0.25"/>
  <cols>
    <col min="2" max="2" width="43.5703125" customWidth="1"/>
    <col min="5" max="5" width="12.28515625" customWidth="1"/>
    <col min="6" max="6" width="20.28515625" customWidth="1"/>
    <col min="7" max="7" width="12.5703125" customWidth="1"/>
    <col min="8" max="8" width="15.140625" customWidth="1"/>
  </cols>
  <sheetData>
    <row r="1" spans="1:8" ht="15" customHeight="1" x14ac:dyDescent="0.25">
      <c r="A1" s="15" t="s">
        <v>19</v>
      </c>
      <c r="B1" s="15"/>
      <c r="C1" s="1"/>
      <c r="E1" s="16" t="s">
        <v>39</v>
      </c>
      <c r="F1" s="16"/>
      <c r="G1" s="17" t="s">
        <v>40</v>
      </c>
      <c r="H1" s="17"/>
    </row>
    <row r="2" spans="1:8" x14ac:dyDescent="0.25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3" t="s">
        <v>5</v>
      </c>
      <c r="G2" s="4" t="s">
        <v>4</v>
      </c>
      <c r="H2" s="4" t="s">
        <v>5</v>
      </c>
    </row>
    <row r="3" spans="1:8" x14ac:dyDescent="0.25">
      <c r="A3" s="5" t="s">
        <v>12</v>
      </c>
      <c r="B3" s="5" t="s">
        <v>21</v>
      </c>
      <c r="C3" s="5">
        <v>15</v>
      </c>
      <c r="D3" s="2" t="s">
        <v>6</v>
      </c>
      <c r="E3" s="6">
        <v>190</v>
      </c>
      <c r="F3" s="6">
        <f t="shared" ref="F3:F23" si="0">E3*C3</f>
        <v>2850</v>
      </c>
      <c r="G3" s="7">
        <v>280</v>
      </c>
      <c r="H3" s="7">
        <f t="shared" ref="H3:H23" si="1">G3*C3</f>
        <v>4200</v>
      </c>
    </row>
    <row r="4" spans="1:8" x14ac:dyDescent="0.25">
      <c r="A4" s="5" t="s">
        <v>13</v>
      </c>
      <c r="B4" s="5" t="s">
        <v>22</v>
      </c>
      <c r="C4" s="5">
        <v>15</v>
      </c>
      <c r="D4" s="2" t="s">
        <v>6</v>
      </c>
      <c r="E4" s="6">
        <v>255</v>
      </c>
      <c r="F4" s="6">
        <f t="shared" si="0"/>
        <v>3825</v>
      </c>
      <c r="G4" s="7">
        <v>305</v>
      </c>
      <c r="H4" s="7">
        <f t="shared" si="1"/>
        <v>4575</v>
      </c>
    </row>
    <row r="5" spans="1:8" x14ac:dyDescent="0.25">
      <c r="A5" s="5" t="s">
        <v>14</v>
      </c>
      <c r="B5" s="5" t="s">
        <v>23</v>
      </c>
      <c r="C5" s="5">
        <v>116</v>
      </c>
      <c r="D5" s="2" t="s">
        <v>6</v>
      </c>
      <c r="E5" s="6">
        <v>160</v>
      </c>
      <c r="F5" s="6">
        <f t="shared" si="0"/>
        <v>18560</v>
      </c>
      <c r="G5" s="7">
        <v>412</v>
      </c>
      <c r="H5" s="7">
        <f t="shared" si="1"/>
        <v>47792</v>
      </c>
    </row>
    <row r="6" spans="1:8" x14ac:dyDescent="0.25">
      <c r="A6" s="5" t="s">
        <v>15</v>
      </c>
      <c r="B6" s="5" t="s">
        <v>24</v>
      </c>
      <c r="C6" s="5">
        <v>28</v>
      </c>
      <c r="D6" s="2" t="s">
        <v>6</v>
      </c>
      <c r="E6" s="6">
        <v>185</v>
      </c>
      <c r="F6" s="6">
        <f t="shared" si="0"/>
        <v>5180</v>
      </c>
      <c r="G6" s="7">
        <v>415</v>
      </c>
      <c r="H6" s="7">
        <f t="shared" si="1"/>
        <v>11620</v>
      </c>
    </row>
    <row r="7" spans="1:8" x14ac:dyDescent="0.25">
      <c r="A7" s="5" t="s">
        <v>16</v>
      </c>
      <c r="B7" s="5" t="s">
        <v>22</v>
      </c>
      <c r="C7" s="5">
        <v>40</v>
      </c>
      <c r="D7" s="2" t="s">
        <v>6</v>
      </c>
      <c r="E7" s="6">
        <v>228</v>
      </c>
      <c r="F7" s="6">
        <f t="shared" si="0"/>
        <v>9120</v>
      </c>
      <c r="G7" s="7">
        <v>425</v>
      </c>
      <c r="H7" s="7">
        <f t="shared" si="1"/>
        <v>17000</v>
      </c>
    </row>
    <row r="8" spans="1:8" x14ac:dyDescent="0.25">
      <c r="A8" s="5">
        <v>2</v>
      </c>
      <c r="B8" s="5" t="s">
        <v>25</v>
      </c>
      <c r="C8" s="5">
        <v>2</v>
      </c>
      <c r="D8" s="2" t="s">
        <v>7</v>
      </c>
      <c r="E8" s="6">
        <v>4000</v>
      </c>
      <c r="F8" s="6">
        <f t="shared" si="0"/>
        <v>8000</v>
      </c>
      <c r="G8" s="7">
        <v>4500</v>
      </c>
      <c r="H8" s="7">
        <f t="shared" si="1"/>
        <v>9000</v>
      </c>
    </row>
    <row r="9" spans="1:8" x14ac:dyDescent="0.25">
      <c r="A9" s="5">
        <v>3</v>
      </c>
      <c r="B9" s="5" t="s">
        <v>26</v>
      </c>
      <c r="C9" s="5">
        <v>2</v>
      </c>
      <c r="D9" s="2" t="s">
        <v>7</v>
      </c>
      <c r="E9" s="6">
        <v>6000</v>
      </c>
      <c r="F9" s="6">
        <f t="shared" si="0"/>
        <v>12000</v>
      </c>
      <c r="G9" s="7">
        <v>5200</v>
      </c>
      <c r="H9" s="7">
        <f t="shared" si="1"/>
        <v>10400</v>
      </c>
    </row>
    <row r="10" spans="1:8" x14ac:dyDescent="0.25">
      <c r="A10" s="5">
        <v>4</v>
      </c>
      <c r="B10" s="5" t="s">
        <v>27</v>
      </c>
      <c r="C10" s="5">
        <v>11</v>
      </c>
      <c r="D10" s="2" t="s">
        <v>37</v>
      </c>
      <c r="E10" s="6">
        <v>240</v>
      </c>
      <c r="F10" s="6">
        <f t="shared" si="0"/>
        <v>2640</v>
      </c>
      <c r="G10" s="7">
        <v>300</v>
      </c>
      <c r="H10" s="7">
        <f t="shared" si="1"/>
        <v>3300</v>
      </c>
    </row>
    <row r="11" spans="1:8" x14ac:dyDescent="0.25">
      <c r="A11" s="5">
        <v>5</v>
      </c>
      <c r="B11" s="5" t="s">
        <v>28</v>
      </c>
      <c r="C11" s="5">
        <v>4</v>
      </c>
      <c r="D11" s="2" t="s">
        <v>7</v>
      </c>
      <c r="E11" s="6">
        <v>760</v>
      </c>
      <c r="F11" s="6">
        <f t="shared" si="0"/>
        <v>3040</v>
      </c>
      <c r="G11" s="7">
        <v>320</v>
      </c>
      <c r="H11" s="7">
        <f t="shared" si="1"/>
        <v>1280</v>
      </c>
    </row>
    <row r="12" spans="1:8" x14ac:dyDescent="0.25">
      <c r="A12" s="5" t="s">
        <v>17</v>
      </c>
      <c r="B12" s="5" t="s">
        <v>36</v>
      </c>
      <c r="C12" s="5">
        <v>110</v>
      </c>
      <c r="D12" s="2" t="s">
        <v>8</v>
      </c>
      <c r="E12" s="6">
        <v>65</v>
      </c>
      <c r="F12" s="6">
        <f t="shared" si="0"/>
        <v>7150</v>
      </c>
      <c r="G12" s="7">
        <v>35</v>
      </c>
      <c r="H12" s="7">
        <f t="shared" si="1"/>
        <v>3850</v>
      </c>
    </row>
    <row r="13" spans="1:8" x14ac:dyDescent="0.25">
      <c r="A13" s="5" t="s">
        <v>18</v>
      </c>
      <c r="B13" s="5" t="s">
        <v>29</v>
      </c>
      <c r="C13" s="5">
        <v>20</v>
      </c>
      <c r="D13" s="2" t="s">
        <v>8</v>
      </c>
      <c r="E13" s="6">
        <v>200</v>
      </c>
      <c r="F13" s="6">
        <f t="shared" si="0"/>
        <v>4000</v>
      </c>
      <c r="G13" s="7">
        <v>125</v>
      </c>
      <c r="H13" s="7">
        <f t="shared" si="1"/>
        <v>2500</v>
      </c>
    </row>
    <row r="14" spans="1:8" x14ac:dyDescent="0.25">
      <c r="A14" s="5">
        <v>7</v>
      </c>
      <c r="B14" s="5" t="s">
        <v>30</v>
      </c>
      <c r="C14" s="5">
        <v>1</v>
      </c>
      <c r="D14" s="2" t="s">
        <v>7</v>
      </c>
      <c r="E14" s="6">
        <v>800</v>
      </c>
      <c r="F14" s="6">
        <f t="shared" si="0"/>
        <v>800</v>
      </c>
      <c r="G14" s="7">
        <v>3500</v>
      </c>
      <c r="H14" s="7">
        <f t="shared" si="1"/>
        <v>3500</v>
      </c>
    </row>
    <row r="15" spans="1:8" x14ac:dyDescent="0.25">
      <c r="A15" s="5">
        <v>8</v>
      </c>
      <c r="B15" s="5" t="s">
        <v>31</v>
      </c>
      <c r="C15" s="5">
        <v>6</v>
      </c>
      <c r="D15" s="2" t="s">
        <v>7</v>
      </c>
      <c r="E15" s="6">
        <v>1600</v>
      </c>
      <c r="F15" s="6">
        <f t="shared" si="0"/>
        <v>9600</v>
      </c>
      <c r="G15" s="7">
        <v>900</v>
      </c>
      <c r="H15" s="7">
        <f t="shared" si="1"/>
        <v>5400</v>
      </c>
    </row>
    <row r="16" spans="1:8" x14ac:dyDescent="0.25">
      <c r="A16" s="5">
        <v>9</v>
      </c>
      <c r="B16" s="5" t="s">
        <v>32</v>
      </c>
      <c r="C16" s="5">
        <v>1</v>
      </c>
      <c r="D16" s="2" t="s">
        <v>7</v>
      </c>
      <c r="E16" s="6">
        <v>600</v>
      </c>
      <c r="F16" s="6">
        <f t="shared" si="0"/>
        <v>600</v>
      </c>
      <c r="G16" s="7">
        <v>1000</v>
      </c>
      <c r="H16" s="7">
        <f t="shared" si="1"/>
        <v>1000</v>
      </c>
    </row>
    <row r="17" spans="1:8" x14ac:dyDescent="0.25">
      <c r="A17" s="5">
        <v>10</v>
      </c>
      <c r="B17" s="5" t="s">
        <v>33</v>
      </c>
      <c r="C17" s="5">
        <v>1</v>
      </c>
      <c r="D17" s="2" t="s">
        <v>38</v>
      </c>
      <c r="E17" s="6">
        <v>3500</v>
      </c>
      <c r="F17" s="6">
        <f t="shared" si="0"/>
        <v>3500</v>
      </c>
      <c r="G17" s="7">
        <v>11500</v>
      </c>
      <c r="H17" s="7">
        <f t="shared" si="1"/>
        <v>11500</v>
      </c>
    </row>
    <row r="18" spans="1:8" x14ac:dyDescent="0.25">
      <c r="A18" s="5"/>
      <c r="B18" s="8" t="s">
        <v>9</v>
      </c>
      <c r="C18" s="5"/>
      <c r="D18" s="2"/>
      <c r="E18" s="9" t="s">
        <v>10</v>
      </c>
      <c r="F18" s="9">
        <f>SUM(F3:F17)</f>
        <v>90865</v>
      </c>
      <c r="G18" s="10" t="s">
        <v>10</v>
      </c>
      <c r="H18" s="10">
        <f>SUM(H3:H17)</f>
        <v>136917</v>
      </c>
    </row>
    <row r="19" spans="1:8" x14ac:dyDescent="0.25">
      <c r="A19" s="5"/>
      <c r="B19" s="8"/>
      <c r="C19" s="5"/>
      <c r="D19" s="2"/>
      <c r="E19" s="9"/>
      <c r="F19" s="9"/>
      <c r="G19" s="10"/>
      <c r="H19" s="10"/>
    </row>
    <row r="20" spans="1:8" ht="18.75" x14ac:dyDescent="0.3">
      <c r="A20" s="13"/>
      <c r="B20" s="8" t="s">
        <v>20</v>
      </c>
      <c r="C20" s="5"/>
      <c r="D20" s="2"/>
      <c r="E20" s="9"/>
      <c r="F20" s="9"/>
      <c r="G20" s="10"/>
      <c r="H20" s="10"/>
    </row>
    <row r="21" spans="1:8" x14ac:dyDescent="0.25">
      <c r="A21" s="5" t="s">
        <v>0</v>
      </c>
      <c r="B21" s="5" t="s">
        <v>1</v>
      </c>
      <c r="C21" s="5" t="s">
        <v>2</v>
      </c>
      <c r="D21" s="2" t="s">
        <v>3</v>
      </c>
      <c r="E21" s="9"/>
      <c r="F21" s="9"/>
      <c r="G21" s="10"/>
      <c r="H21" s="10"/>
    </row>
    <row r="22" spans="1:8" x14ac:dyDescent="0.25">
      <c r="A22" s="5">
        <v>11</v>
      </c>
      <c r="B22" s="5" t="s">
        <v>34</v>
      </c>
      <c r="C22" s="5">
        <v>15</v>
      </c>
      <c r="D22" s="5" t="s">
        <v>6</v>
      </c>
      <c r="E22" s="6">
        <v>615</v>
      </c>
      <c r="F22" s="6">
        <f t="shared" si="0"/>
        <v>9225</v>
      </c>
      <c r="G22" s="7">
        <v>600</v>
      </c>
      <c r="H22" s="7">
        <f t="shared" si="1"/>
        <v>9000</v>
      </c>
    </row>
    <row r="23" spans="1:8" x14ac:dyDescent="0.25">
      <c r="A23" s="5">
        <v>12</v>
      </c>
      <c r="B23" s="5" t="s">
        <v>35</v>
      </c>
      <c r="C23" s="5">
        <v>1</v>
      </c>
      <c r="D23" s="5" t="s">
        <v>7</v>
      </c>
      <c r="E23" s="6">
        <v>4000</v>
      </c>
      <c r="F23" s="6">
        <f t="shared" si="0"/>
        <v>4000</v>
      </c>
      <c r="G23" s="7">
        <v>2500</v>
      </c>
      <c r="H23" s="7">
        <f t="shared" si="1"/>
        <v>2500</v>
      </c>
    </row>
    <row r="24" spans="1:8" x14ac:dyDescent="0.25">
      <c r="A24" s="5"/>
      <c r="B24" s="8" t="s">
        <v>9</v>
      </c>
      <c r="C24" s="14"/>
      <c r="D24" s="5"/>
      <c r="E24" s="6"/>
      <c r="F24" s="9">
        <f>SUM(F22:F23)</f>
        <v>13225</v>
      </c>
      <c r="G24" s="10"/>
      <c r="H24" s="10">
        <f>SUM(H22:H23)</f>
        <v>11500</v>
      </c>
    </row>
    <row r="26" spans="1:8" x14ac:dyDescent="0.25">
      <c r="B26" s="11" t="s">
        <v>11</v>
      </c>
      <c r="F26" s="9">
        <f>F18+F24</f>
        <v>104090</v>
      </c>
      <c r="H26" s="12">
        <f>H18+H24</f>
        <v>148417</v>
      </c>
    </row>
  </sheetData>
  <mergeCells count="3">
    <mergeCell ref="A1:B1"/>
    <mergeCell ref="E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Sixth St. Sewer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Valentine</dc:creator>
  <cp:lastModifiedBy>Molly Valentine</cp:lastModifiedBy>
  <dcterms:created xsi:type="dcterms:W3CDTF">2019-10-15T12:29:11Z</dcterms:created>
  <dcterms:modified xsi:type="dcterms:W3CDTF">2019-10-15T17:38:12Z</dcterms:modified>
</cp:coreProperties>
</file>