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6E79F885-0E24-4B14-B08B-8277B5131DB7}" xr6:coauthVersionLast="43" xr6:coauthVersionMax="43" xr10:uidLastSave="{00000000-0000-0000-0000-000000000000}"/>
  <bookViews>
    <workbookView xWindow="7515" yWindow="1380" windowWidth="20715" windowHeight="10890" xr2:uid="{69184656-D00A-4A51-B51B-457E0D990864}"/>
  </bookViews>
  <sheets>
    <sheet name="Sheet1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  <c r="H32" i="1"/>
  <c r="F31" i="1"/>
  <c r="H31" i="1"/>
  <c r="F30" i="1"/>
  <c r="H30" i="1"/>
  <c r="F29" i="1"/>
  <c r="H29" i="1"/>
  <c r="F28" i="1"/>
  <c r="H28" i="1"/>
  <c r="F27" i="1"/>
  <c r="H27" i="1"/>
  <c r="F26" i="1"/>
  <c r="H26" i="1"/>
  <c r="F25" i="1"/>
  <c r="H25" i="1"/>
  <c r="F24" i="1"/>
  <c r="H24" i="1"/>
  <c r="H33" i="1" l="1"/>
  <c r="F33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F34" i="1" l="1"/>
  <c r="H34" i="1"/>
</calcChain>
</file>

<file path=xl/sharedStrings.xml><?xml version="1.0" encoding="utf-8"?>
<sst xmlns="http://schemas.openxmlformats.org/spreadsheetml/2006/main" count="67" uniqueCount="45">
  <si>
    <t>TURTLE CREEK VALLEY COUNCIL OF GOVERNMENTS</t>
  </si>
  <si>
    <t>Item</t>
  </si>
  <si>
    <t>Description</t>
  </si>
  <si>
    <t>Quantity</t>
  </si>
  <si>
    <t>Unit</t>
  </si>
  <si>
    <t>Unit Price</t>
  </si>
  <si>
    <t>Price</t>
  </si>
  <si>
    <t>SY</t>
  </si>
  <si>
    <t>LF</t>
  </si>
  <si>
    <t>BID OPENING July 2, 2019</t>
  </si>
  <si>
    <t>2018-CITF-123 - Oakmont Area Drainage  Imp. - Plum</t>
  </si>
  <si>
    <t>Mob/Demomob PA1 Call &amp; Utility Location</t>
  </si>
  <si>
    <t>LS</t>
  </si>
  <si>
    <t>Unclass. Expl. Excavation &amp; Restoration</t>
  </si>
  <si>
    <t>CY</t>
  </si>
  <si>
    <t>Tyme 'M' precast concrete inlet</t>
  </si>
  <si>
    <t>EA</t>
  </si>
  <si>
    <t>Precast concrete manhole</t>
  </si>
  <si>
    <t>Precast concrete drop manhole</t>
  </si>
  <si>
    <t>Precast concrete end wall</t>
  </si>
  <si>
    <t>Storm Sewer Pipe Cap</t>
  </si>
  <si>
    <t>Concrete Blocking</t>
  </si>
  <si>
    <t>15" SLPP as directed by engineer</t>
  </si>
  <si>
    <t>CF</t>
  </si>
  <si>
    <t>18" SLPP as directed by engineer</t>
  </si>
  <si>
    <t>24" SLPP as directed by engineer</t>
  </si>
  <si>
    <t>4" PVC as directed by engineer</t>
  </si>
  <si>
    <t>No. 2A aggregate backfill for paved areas</t>
  </si>
  <si>
    <t>R-5 Rip Rap</t>
  </si>
  <si>
    <t>TN</t>
  </si>
  <si>
    <t>Tree Removal as directed by engineer</t>
  </si>
  <si>
    <t>Earthwork for berm</t>
  </si>
  <si>
    <t>Seeding &amp; Restoration</t>
  </si>
  <si>
    <t>Restoration of driveways</t>
  </si>
  <si>
    <t>Roadway underdrain installation(see specs)</t>
  </si>
  <si>
    <t>6"Sawcut &amp; milling of Plum roadway</t>
  </si>
  <si>
    <t>6" Superpave binder course</t>
  </si>
  <si>
    <t>1.5" Milling of disturbed roadway</t>
  </si>
  <si>
    <t>1.5" Superpave initial wearing course</t>
  </si>
  <si>
    <t>Wedge Curb, 5.5" depth from back of curb</t>
  </si>
  <si>
    <t>All traffic control during construction per PennDOT</t>
  </si>
  <si>
    <t>Erosion &amp; Sedimentation Controls</t>
  </si>
  <si>
    <t>W.A. Petrakis Contracting</t>
  </si>
  <si>
    <t>Glen Johnston, Inc.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</si>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</sst>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rgb="FFA6A6A6"/>
      </top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/>
    <xf numFmtId="44" fontId="2" fillId="0" borderId="0" xfId="0" applyNumberFormat="1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8" fontId="0" fillId="2" borderId="2" xfId="1" applyNumberFormat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4" fontId="0" fillId="3" borderId="2" xfId="1" applyFont="1" applyFill="1" applyBorder="1"/>
    <xf numFmtId="44" fontId="0" fillId="3" borderId="1" xfId="1" applyFont="1" applyFill="1" applyBorder="1"/>
    <xf numFmtId="44" fontId="2" fillId="2" borderId="0" xfId="1" applyFont="1" applyFill="1"/>
    <xf numFmtId="44" fontId="2" fillId="3" borderId="0" xfId="1" applyFont="1" applyFill="1"/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F977-F2DF-487C-8F6D-83E22DA74F9C}">
  <sheetPr>
    <pageSetUpPr fitToPage="1"/>
  </sheetPr>
  <dimension ref="A1:H40"/>
  <sheetViews>
    <sheetView tabSelected="1" workbookViewId="0">
      <selection activeCell="G34" sqref="G34"/>
    </sheetView>
  </sheetViews>
  <sheetFormatPr defaultRowHeight="15" x14ac:dyDescent="0.25"/>
  <cols>
    <col min="1" max="1" width="6.7109375" customWidth="1"/>
    <col min="2" max="2" width="40.85546875" style="6" customWidth="1"/>
    <col min="3" max="4" width="10.5703125" customWidth="1"/>
    <col min="5" max="5" width="12.28515625" customWidth="1"/>
    <col min="6" max="6" width="14.28515625" customWidth="1"/>
    <col min="7" max="7" width="11.7109375" customWidth="1"/>
    <col min="8" max="8" width="12.5703125" customWidth="1"/>
  </cols>
  <sheetData>
    <row r="1" spans="1:8" x14ac:dyDescent="0.25">
      <c r="A1" s="1" t="s">
        <v>0</v>
      </c>
      <c r="B1" s="2"/>
      <c r="C1" s="3"/>
      <c r="D1" s="3"/>
      <c r="E1" s="3"/>
      <c r="F1" s="3"/>
    </row>
    <row r="2" spans="1:8" x14ac:dyDescent="0.25">
      <c r="A2" s="4" t="s">
        <v>9</v>
      </c>
      <c r="B2" s="4"/>
      <c r="C2" s="3"/>
      <c r="D2" s="3"/>
      <c r="E2" s="3"/>
      <c r="F2" s="3"/>
    </row>
    <row r="3" spans="1:8" x14ac:dyDescent="0.25">
      <c r="A3" s="4" t="s">
        <v>10</v>
      </c>
      <c r="B3" s="4"/>
      <c r="C3" s="4"/>
      <c r="D3" s="5"/>
      <c r="E3" s="5"/>
      <c r="F3" s="5"/>
    </row>
    <row r="6" spans="1:8" x14ac:dyDescent="0.25">
      <c r="E6" s="22" t="s">
        <v>42</v>
      </c>
      <c r="F6" s="22"/>
      <c r="G6" s="26" t="s">
        <v>43</v>
      </c>
      <c r="H6" s="26"/>
    </row>
    <row r="7" spans="1:8" ht="15.75" thickBot="1" x14ac:dyDescent="0.3">
      <c r="A7" s="7" t="s">
        <v>1</v>
      </c>
      <c r="B7" s="8" t="s">
        <v>2</v>
      </c>
      <c r="C7" s="7" t="s">
        <v>3</v>
      </c>
      <c r="D7" s="7" t="s">
        <v>4</v>
      </c>
      <c r="E7" s="23" t="s">
        <v>5</v>
      </c>
      <c r="F7" s="23" t="s">
        <v>6</v>
      </c>
      <c r="G7" s="27" t="s">
        <v>5</v>
      </c>
      <c r="H7" s="27" t="s">
        <v>6</v>
      </c>
    </row>
    <row r="8" spans="1:8" ht="16.5" thickTop="1" thickBot="1" x14ac:dyDescent="0.3">
      <c r="A8" s="9">
        <v>1</v>
      </c>
      <c r="B8" s="10" t="s">
        <v>11</v>
      </c>
      <c r="C8" s="11">
        <v>1</v>
      </c>
      <c r="D8" s="12" t="s">
        <v>12</v>
      </c>
      <c r="E8" s="24">
        <v>13000</v>
      </c>
      <c r="F8" s="25">
        <f>E8*C8</f>
        <v>13000</v>
      </c>
      <c r="G8" s="28">
        <v>6578</v>
      </c>
      <c r="H8" s="28">
        <f>G8*C8</f>
        <v>6578</v>
      </c>
    </row>
    <row r="9" spans="1:8" ht="15.75" thickBot="1" x14ac:dyDescent="0.3">
      <c r="A9" s="9">
        <v>2</v>
      </c>
      <c r="B9" s="13" t="s">
        <v>13</v>
      </c>
      <c r="C9" s="14">
        <v>20</v>
      </c>
      <c r="D9" s="15" t="s">
        <v>14</v>
      </c>
      <c r="E9" s="24">
        <v>48</v>
      </c>
      <c r="F9" s="25">
        <f>E9*C9</f>
        <v>960</v>
      </c>
      <c r="G9" s="28">
        <v>66</v>
      </c>
      <c r="H9" s="28">
        <f>G9*C9</f>
        <v>1320</v>
      </c>
    </row>
    <row r="10" spans="1:8" ht="15.75" thickBot="1" x14ac:dyDescent="0.3">
      <c r="A10" s="9">
        <v>3</v>
      </c>
      <c r="B10" s="16" t="s">
        <v>15</v>
      </c>
      <c r="C10" s="14">
        <v>10</v>
      </c>
      <c r="D10" s="15" t="s">
        <v>16</v>
      </c>
      <c r="E10" s="24">
        <v>2950</v>
      </c>
      <c r="F10" s="25">
        <f>E10*C10</f>
        <v>29500</v>
      </c>
      <c r="G10" s="28">
        <v>2142</v>
      </c>
      <c r="H10" s="28">
        <f>G10*C10</f>
        <v>21420</v>
      </c>
    </row>
    <row r="11" spans="1:8" ht="15.75" thickBot="1" x14ac:dyDescent="0.3">
      <c r="A11" s="9">
        <v>4</v>
      </c>
      <c r="B11" s="16" t="s">
        <v>17</v>
      </c>
      <c r="C11" s="14">
        <v>1</v>
      </c>
      <c r="D11" s="15" t="s">
        <v>16</v>
      </c>
      <c r="E11" s="24">
        <v>2600</v>
      </c>
      <c r="F11" s="25">
        <f>E11*C11</f>
        <v>2600</v>
      </c>
      <c r="G11" s="28">
        <v>3317</v>
      </c>
      <c r="H11" s="28">
        <f>G11*C11</f>
        <v>3317</v>
      </c>
    </row>
    <row r="12" spans="1:8" ht="15.75" thickBot="1" x14ac:dyDescent="0.3">
      <c r="A12" s="9">
        <v>5</v>
      </c>
      <c r="B12" s="16" t="s">
        <v>18</v>
      </c>
      <c r="C12" s="15">
        <v>1</v>
      </c>
      <c r="D12" s="15" t="s">
        <v>16</v>
      </c>
      <c r="E12" s="24">
        <v>3000</v>
      </c>
      <c r="F12" s="25">
        <f>E12*C12</f>
        <v>3000</v>
      </c>
      <c r="G12" s="28">
        <v>5223</v>
      </c>
      <c r="H12" s="28">
        <f>G12*C12</f>
        <v>5223</v>
      </c>
    </row>
    <row r="13" spans="1:8" ht="15.75" thickBot="1" x14ac:dyDescent="0.3">
      <c r="A13" s="9">
        <v>6</v>
      </c>
      <c r="B13" s="16" t="s">
        <v>19</v>
      </c>
      <c r="C13" s="15">
        <v>1</v>
      </c>
      <c r="D13" s="15" t="s">
        <v>16</v>
      </c>
      <c r="E13" s="24">
        <v>1850</v>
      </c>
      <c r="F13" s="25">
        <f>E13*C13</f>
        <v>1850</v>
      </c>
      <c r="G13" s="28">
        <v>2799</v>
      </c>
      <c r="H13" s="28">
        <f>G13*C13</f>
        <v>2799</v>
      </c>
    </row>
    <row r="14" spans="1:8" ht="15.75" thickBot="1" x14ac:dyDescent="0.3">
      <c r="A14" s="9">
        <v>7</v>
      </c>
      <c r="B14" s="16" t="s">
        <v>20</v>
      </c>
      <c r="C14" s="15">
        <v>5</v>
      </c>
      <c r="D14" s="15" t="s">
        <v>16</v>
      </c>
      <c r="E14" s="24">
        <v>750</v>
      </c>
      <c r="F14" s="25">
        <f>E14*C14</f>
        <v>3750</v>
      </c>
      <c r="G14" s="28">
        <v>787</v>
      </c>
      <c r="H14" s="28">
        <f>G14*C14</f>
        <v>3935</v>
      </c>
    </row>
    <row r="15" spans="1:8" ht="15.75" thickBot="1" x14ac:dyDescent="0.3">
      <c r="A15" s="9">
        <v>8</v>
      </c>
      <c r="B15" s="16" t="s">
        <v>21</v>
      </c>
      <c r="C15" s="15">
        <v>60</v>
      </c>
      <c r="D15" s="15" t="s">
        <v>23</v>
      </c>
      <c r="E15" s="24">
        <v>30</v>
      </c>
      <c r="F15" s="25">
        <f>E15*C15</f>
        <v>1800</v>
      </c>
      <c r="G15" s="28">
        <v>12</v>
      </c>
      <c r="H15" s="28">
        <f>G15*C15</f>
        <v>720</v>
      </c>
    </row>
    <row r="16" spans="1:8" ht="15.75" thickBot="1" x14ac:dyDescent="0.3">
      <c r="A16" s="9">
        <v>9</v>
      </c>
      <c r="B16" s="16" t="s">
        <v>22</v>
      </c>
      <c r="C16" s="15">
        <v>600</v>
      </c>
      <c r="D16" s="15" t="s">
        <v>8</v>
      </c>
      <c r="E16" s="24">
        <v>56</v>
      </c>
      <c r="F16" s="25">
        <f>E16*C16</f>
        <v>33600</v>
      </c>
      <c r="G16" s="28">
        <v>92</v>
      </c>
      <c r="H16" s="28">
        <f>G16*C16</f>
        <v>55200</v>
      </c>
    </row>
    <row r="17" spans="1:8" ht="15.75" thickBot="1" x14ac:dyDescent="0.3">
      <c r="A17" s="9">
        <v>10</v>
      </c>
      <c r="B17" s="16" t="s">
        <v>24</v>
      </c>
      <c r="C17" s="15">
        <v>210</v>
      </c>
      <c r="D17" s="15" t="s">
        <v>8</v>
      </c>
      <c r="E17" s="24">
        <v>58</v>
      </c>
      <c r="F17" s="25">
        <f>E17*C17</f>
        <v>12180</v>
      </c>
      <c r="G17" s="28">
        <v>96</v>
      </c>
      <c r="H17" s="28">
        <f>G17*C17</f>
        <v>20160</v>
      </c>
    </row>
    <row r="18" spans="1:8" ht="15.75" thickBot="1" x14ac:dyDescent="0.3">
      <c r="A18" s="9">
        <v>11</v>
      </c>
      <c r="B18" s="16" t="s">
        <v>25</v>
      </c>
      <c r="C18" s="15">
        <v>880</v>
      </c>
      <c r="D18" s="15" t="s">
        <v>8</v>
      </c>
      <c r="E18" s="24">
        <v>70</v>
      </c>
      <c r="F18" s="25">
        <f>E18*C18</f>
        <v>61600</v>
      </c>
      <c r="G18" s="28">
        <v>109</v>
      </c>
      <c r="H18" s="28">
        <f>G18*C18</f>
        <v>95920</v>
      </c>
    </row>
    <row r="19" spans="1:8" ht="15.75" thickBot="1" x14ac:dyDescent="0.3">
      <c r="A19" s="9">
        <v>12</v>
      </c>
      <c r="B19" s="16" t="s">
        <v>26</v>
      </c>
      <c r="C19" s="15">
        <v>30</v>
      </c>
      <c r="D19" s="15" t="s">
        <v>8</v>
      </c>
      <c r="E19" s="24">
        <v>50</v>
      </c>
      <c r="F19" s="25">
        <f>E19*C19</f>
        <v>1500</v>
      </c>
      <c r="G19" s="28">
        <v>71</v>
      </c>
      <c r="H19" s="28">
        <f>G19*C19</f>
        <v>2130</v>
      </c>
    </row>
    <row r="20" spans="1:8" ht="15.75" thickBot="1" x14ac:dyDescent="0.3">
      <c r="A20" s="9">
        <v>13</v>
      </c>
      <c r="B20" s="16" t="s">
        <v>27</v>
      </c>
      <c r="C20" s="15">
        <v>1500</v>
      </c>
      <c r="D20" s="15" t="s">
        <v>14</v>
      </c>
      <c r="E20" s="24">
        <v>49</v>
      </c>
      <c r="F20" s="25">
        <f>E20*C20</f>
        <v>73500</v>
      </c>
      <c r="G20" s="28">
        <v>118</v>
      </c>
      <c r="H20" s="28">
        <f>G20*C20</f>
        <v>177000</v>
      </c>
    </row>
    <row r="21" spans="1:8" ht="15.75" thickBot="1" x14ac:dyDescent="0.3">
      <c r="A21" s="9">
        <v>14</v>
      </c>
      <c r="B21" s="16" t="s">
        <v>28</v>
      </c>
      <c r="C21" s="15">
        <v>25</v>
      </c>
      <c r="D21" s="15" t="s">
        <v>29</v>
      </c>
      <c r="E21" s="24">
        <v>75</v>
      </c>
      <c r="F21" s="25">
        <f>E21*C21</f>
        <v>1875</v>
      </c>
      <c r="G21" s="28">
        <v>55</v>
      </c>
      <c r="H21" s="28">
        <f>G21*C21</f>
        <v>1375</v>
      </c>
    </row>
    <row r="22" spans="1:8" ht="15.75" thickBot="1" x14ac:dyDescent="0.3">
      <c r="A22" s="9">
        <v>15</v>
      </c>
      <c r="B22" s="16" t="s">
        <v>30</v>
      </c>
      <c r="C22" s="15">
        <v>1</v>
      </c>
      <c r="D22" s="15" t="s">
        <v>12</v>
      </c>
      <c r="E22" s="24">
        <v>4500</v>
      </c>
      <c r="F22" s="25">
        <f>E22*C22</f>
        <v>4500</v>
      </c>
      <c r="G22" s="28">
        <v>8319</v>
      </c>
      <c r="H22" s="28">
        <f>G22*C22</f>
        <v>8319</v>
      </c>
    </row>
    <row r="23" spans="1:8" ht="15.75" thickBot="1" x14ac:dyDescent="0.3">
      <c r="A23" s="17">
        <v>16</v>
      </c>
      <c r="B23" s="16" t="s">
        <v>31</v>
      </c>
      <c r="C23" s="15">
        <v>70</v>
      </c>
      <c r="D23" s="15" t="s">
        <v>14</v>
      </c>
      <c r="E23" s="24">
        <v>60</v>
      </c>
      <c r="F23" s="25">
        <f>E23*C23</f>
        <v>4200</v>
      </c>
      <c r="G23" s="28">
        <v>119</v>
      </c>
      <c r="H23" s="29">
        <f>G23*C23</f>
        <v>8330</v>
      </c>
    </row>
    <row r="24" spans="1:8" ht="15.75" thickBot="1" x14ac:dyDescent="0.3">
      <c r="A24" s="17">
        <v>17</v>
      </c>
      <c r="B24" s="16" t="s">
        <v>32</v>
      </c>
      <c r="C24" s="15">
        <v>1</v>
      </c>
      <c r="D24" s="15" t="s">
        <v>12</v>
      </c>
      <c r="E24" s="24">
        <v>7500</v>
      </c>
      <c r="F24" s="25">
        <f>E24*C24</f>
        <v>7500</v>
      </c>
      <c r="G24" s="28">
        <v>4157</v>
      </c>
      <c r="H24" s="29">
        <f>G24*C24</f>
        <v>4157</v>
      </c>
    </row>
    <row r="25" spans="1:8" ht="15.75" thickBot="1" x14ac:dyDescent="0.3">
      <c r="A25" s="17">
        <v>18</v>
      </c>
      <c r="B25" s="16" t="s">
        <v>33</v>
      </c>
      <c r="C25" s="15">
        <v>1</v>
      </c>
      <c r="D25" s="15" t="s">
        <v>12</v>
      </c>
      <c r="E25" s="24">
        <v>18000</v>
      </c>
      <c r="F25" s="25">
        <f>E25*C25</f>
        <v>18000</v>
      </c>
      <c r="G25" s="28">
        <v>18061</v>
      </c>
      <c r="H25" s="29">
        <f>G25*C25</f>
        <v>18061</v>
      </c>
    </row>
    <row r="26" spans="1:8" ht="15.75" thickBot="1" x14ac:dyDescent="0.3">
      <c r="A26" s="17">
        <v>19</v>
      </c>
      <c r="B26" s="16" t="s">
        <v>34</v>
      </c>
      <c r="C26" s="15">
        <v>1000</v>
      </c>
      <c r="D26" s="15" t="s">
        <v>8</v>
      </c>
      <c r="E26" s="24">
        <v>11</v>
      </c>
      <c r="F26" s="25">
        <f>E26*C26</f>
        <v>11000</v>
      </c>
      <c r="G26" s="28">
        <v>51</v>
      </c>
      <c r="H26" s="29">
        <f>G26*C26</f>
        <v>51000</v>
      </c>
    </row>
    <row r="27" spans="1:8" ht="15.75" thickBot="1" x14ac:dyDescent="0.3">
      <c r="A27" s="17">
        <v>20</v>
      </c>
      <c r="B27" s="16" t="s">
        <v>35</v>
      </c>
      <c r="C27" s="15">
        <v>600</v>
      </c>
      <c r="D27" s="15" t="s">
        <v>7</v>
      </c>
      <c r="E27" s="24">
        <v>4</v>
      </c>
      <c r="F27" s="25">
        <f>E27*C27</f>
        <v>2400</v>
      </c>
      <c r="G27" s="28">
        <v>18</v>
      </c>
      <c r="H27" s="29">
        <f>G27*C27</f>
        <v>10800</v>
      </c>
    </row>
    <row r="28" spans="1:8" ht="15.75" thickBot="1" x14ac:dyDescent="0.3">
      <c r="A28" s="17">
        <v>21</v>
      </c>
      <c r="B28" s="16" t="s">
        <v>36</v>
      </c>
      <c r="C28" s="15">
        <v>600</v>
      </c>
      <c r="D28" s="15" t="s">
        <v>7</v>
      </c>
      <c r="E28" s="24">
        <v>52</v>
      </c>
      <c r="F28" s="25">
        <f>E28*C28</f>
        <v>31200</v>
      </c>
      <c r="G28" s="28">
        <v>77</v>
      </c>
      <c r="H28" s="29">
        <f>G28*C28</f>
        <v>46200</v>
      </c>
    </row>
    <row r="29" spans="1:8" ht="15.75" thickBot="1" x14ac:dyDescent="0.3">
      <c r="A29" s="17">
        <v>22</v>
      </c>
      <c r="B29" s="16" t="s">
        <v>37</v>
      </c>
      <c r="C29" s="15">
        <v>200</v>
      </c>
      <c r="D29" s="15" t="s">
        <v>7</v>
      </c>
      <c r="E29" s="24">
        <v>4.25</v>
      </c>
      <c r="F29" s="25">
        <f>E29*C29</f>
        <v>850</v>
      </c>
      <c r="G29" s="28">
        <v>7</v>
      </c>
      <c r="H29" s="29">
        <f>G29*C29</f>
        <v>1400</v>
      </c>
    </row>
    <row r="30" spans="1:8" ht="15.75" thickBot="1" x14ac:dyDescent="0.3">
      <c r="A30" s="17">
        <v>23</v>
      </c>
      <c r="B30" s="16" t="s">
        <v>38</v>
      </c>
      <c r="C30" s="15">
        <v>200</v>
      </c>
      <c r="D30" s="15" t="s">
        <v>7</v>
      </c>
      <c r="E30" s="24">
        <v>14.5</v>
      </c>
      <c r="F30" s="25">
        <f>E30*C30</f>
        <v>2900</v>
      </c>
      <c r="G30" s="28">
        <v>20</v>
      </c>
      <c r="H30" s="29">
        <f>G30*C30</f>
        <v>4000</v>
      </c>
    </row>
    <row r="31" spans="1:8" ht="15.75" thickBot="1" x14ac:dyDescent="0.3">
      <c r="A31" s="17">
        <v>24</v>
      </c>
      <c r="B31" s="16" t="s">
        <v>39</v>
      </c>
      <c r="C31" s="15">
        <v>1000</v>
      </c>
      <c r="D31" s="15" t="s">
        <v>8</v>
      </c>
      <c r="E31" s="24">
        <v>4</v>
      </c>
      <c r="F31" s="25">
        <f>E31*C31</f>
        <v>4000</v>
      </c>
      <c r="G31" s="28">
        <v>7</v>
      </c>
      <c r="H31" s="29">
        <f>G31*C31</f>
        <v>7000</v>
      </c>
    </row>
    <row r="32" spans="1:8" ht="15.75" thickBot="1" x14ac:dyDescent="0.3">
      <c r="A32" s="17">
        <v>25</v>
      </c>
      <c r="B32" s="16" t="s">
        <v>40</v>
      </c>
      <c r="C32" s="15">
        <v>1</v>
      </c>
      <c r="D32" s="15" t="s">
        <v>12</v>
      </c>
      <c r="E32" s="24">
        <v>1500</v>
      </c>
      <c r="F32" s="25">
        <f>E32*C32</f>
        <v>1500</v>
      </c>
      <c r="G32" s="28">
        <v>4962</v>
      </c>
      <c r="H32" s="29">
        <f>G32*C32</f>
        <v>4962</v>
      </c>
    </row>
    <row r="33" spans="1:8" ht="15.75" thickBot="1" x14ac:dyDescent="0.3">
      <c r="A33" s="9">
        <v>26</v>
      </c>
      <c r="B33" s="16" t="s">
        <v>41</v>
      </c>
      <c r="C33" s="18">
        <v>1</v>
      </c>
      <c r="D33" s="18" t="s">
        <v>12</v>
      </c>
      <c r="E33" s="24">
        <v>2000</v>
      </c>
      <c r="F33" s="25">
        <f>E33*C33</f>
        <v>2000</v>
      </c>
      <c r="G33" s="28">
        <v>15732</v>
      </c>
      <c r="H33" s="28">
        <f>G33*C33</f>
        <v>15732</v>
      </c>
    </row>
    <row r="34" spans="1:8" x14ac:dyDescent="0.25">
      <c r="E34" s="32" t="s">
        <v>44</v>
      </c>
      <c r="F34" s="30">
        <f>SUM(F8:F33)</f>
        <v>330765</v>
      </c>
      <c r="G34" s="31" t="s">
        <v>44</v>
      </c>
      <c r="H34" s="31">
        <f>SUM(H8:H33)</f>
        <v>577058</v>
      </c>
    </row>
    <row r="36" spans="1:8" x14ac:dyDescent="0.25">
      <c r="E36" s="19"/>
      <c r="F36" s="20"/>
      <c r="G36" s="19"/>
      <c r="H36" s="20"/>
    </row>
    <row r="40" spans="1:8" x14ac:dyDescent="0.25">
      <c r="C40" s="21"/>
      <c r="D40" s="21"/>
    </row>
  </sheetData>
  <mergeCells count="4">
    <mergeCell ref="A2:B2"/>
    <mergeCell ref="A3:C3"/>
    <mergeCell ref="E6:F6"/>
    <mergeCell ref="G6:H6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2019-07-02T19:01:29Z</cp:lastPrinted>
  <dcterms:created xsi:type="dcterms:W3CDTF">2019-07-02T18:28:50Z</dcterms:created>
  <dcterms:modified xsi:type="dcterms:W3CDTF">2019-07-02T19:01:37Z</dcterms:modified>
</cp:coreProperties>
</file>